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ransparence, rapports annuels et Regimand\Ordonnance 16 mai 2019 marchés publiques\2024\"/>
    </mc:Choice>
  </mc:AlternateContent>
  <bookViews>
    <workbookView xWindow="870" yWindow="345" windowWidth="18090" windowHeight="873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D18" i="1" l="1"/>
  <c r="D10" i="1"/>
  <c r="D9" i="1"/>
  <c r="D8" i="1"/>
  <c r="D7" i="1"/>
</calcChain>
</file>

<file path=xl/sharedStrings.xml><?xml version="1.0" encoding="utf-8"?>
<sst xmlns="http://schemas.openxmlformats.org/spreadsheetml/2006/main" count="83" uniqueCount="55">
  <si>
    <t>Date</t>
  </si>
  <si>
    <t>Service</t>
  </si>
  <si>
    <t>Prestataire externe</t>
  </si>
  <si>
    <t xml:space="preserve"> Montants HTVA</t>
  </si>
  <si>
    <t>Etudes - Description</t>
  </si>
  <si>
    <t>GATHY sprl à 7181 Arquennes</t>
  </si>
  <si>
    <t>Mission d'assistance technique</t>
  </si>
  <si>
    <t>Facility Management</t>
  </si>
  <si>
    <t>Aménagement du territoire</t>
  </si>
  <si>
    <t>Environnement</t>
  </si>
  <si>
    <t>Espaces publics</t>
  </si>
  <si>
    <t>FACILITY MANAGEMENT / Architecture</t>
  </si>
  <si>
    <t>FACILITY MANAGEMENT /
 Secrétariat</t>
  </si>
  <si>
    <t>Bureau Origin Architecture &amp; Engineering scrl à 1000 Bruxelles ;</t>
  </si>
  <si>
    <t>Voirie</t>
  </si>
  <si>
    <t>Urban Water</t>
  </si>
  <si>
    <t>Agora Architecture  avenue Van Volxem, 79 - 1090 Forest</t>
  </si>
  <si>
    <t>Mission d'étude pour la réalisation du plan communal de mobilité d'Uccle</t>
  </si>
  <si>
    <t>TRAJECT NV, Charles De Kerchovelaan 17 à 9000 Gent</t>
  </si>
  <si>
    <t>Mobilité</t>
  </si>
  <si>
    <r>
      <rPr>
        <b/>
        <sz val="14"/>
        <color rgb="FFFF0000"/>
        <rFont val="Calibri"/>
        <family val="2"/>
      </rPr>
      <t>Mission d'étude diligentée à SIBELGA (Centrale de marchés INTERFIN)</t>
    </r>
    <r>
      <rPr>
        <b/>
        <sz val="14"/>
        <rFont val="Calibri"/>
        <family val="2"/>
      </rPr>
      <t xml:space="preserve"> pour la rénovation de l'installation de chauffage et de production d'eau chaude sanitaire dans la cuisine de</t>
    </r>
    <r>
      <rPr>
        <b/>
        <u/>
        <sz val="14"/>
        <rFont val="Calibri"/>
        <family val="2"/>
      </rPr>
      <t xml:space="preserve"> l'école du Homborch</t>
    </r>
  </si>
  <si>
    <t>TRACTEBEL</t>
  </si>
  <si>
    <t>16.04.2024</t>
  </si>
  <si>
    <t>FACILITY MANAGEMENT /
Administration</t>
  </si>
  <si>
    <r>
      <rPr>
        <b/>
        <sz val="14"/>
        <color rgb="FFFF0000"/>
        <rFont val="Calibri"/>
        <family val="2"/>
      </rPr>
      <t xml:space="preserve">Mission d'étude diligentée à SIBELGA (Centrale de marchés INTERFIN) </t>
    </r>
    <r>
      <rPr>
        <b/>
        <sz val="14"/>
        <rFont val="Calibri"/>
        <family val="2"/>
      </rPr>
      <t xml:space="preserve">pour la rénovation de l'installation de chauffage et de production d'eau chaude sanitaire dans la partie bureau et conciergerie du </t>
    </r>
    <r>
      <rPr>
        <b/>
        <u/>
        <sz val="14"/>
        <rFont val="Calibri"/>
        <family val="2"/>
      </rPr>
      <t>cimetière du Dieweg</t>
    </r>
  </si>
  <si>
    <t>Mission de cartographie pour 2025 (et reconductible jusqu'au 31.12.2028)</t>
  </si>
  <si>
    <t>CP ARCHITECTES srl</t>
  </si>
  <si>
    <t>30.12.2024</t>
  </si>
  <si>
    <t>Mission d’étude et de conseil : accompagnement énergétique des services communaux pour 2025 (et reconductible jusqu'au 31.12.2028)</t>
  </si>
  <si>
    <t>S.R.L. Bureau d'experts Deplasse &amp; Associés</t>
  </si>
  <si>
    <r>
      <t>Mission d'accompagnement technique dans le cadre du réaménagement de deux cours de récréation (</t>
    </r>
    <r>
      <rPr>
        <b/>
        <u/>
        <sz val="14"/>
        <color rgb="FF00B0F0"/>
        <rFont val="Calibri"/>
        <family val="2"/>
      </rPr>
      <t>Ecole Saint-Job (lot 1)</t>
    </r>
    <r>
      <rPr>
        <b/>
        <sz val="14"/>
        <rFont val="Calibri"/>
        <family val="2"/>
      </rPr>
      <t xml:space="preserve"> et école Homborch (lot 2)) </t>
    </r>
  </si>
  <si>
    <t>S.R.L. SEL Studio</t>
  </si>
  <si>
    <r>
      <t xml:space="preserve">Mission d'accompagnement technique dans le cadre du réaménagement de deux cours de récréation (Ecole Saint-Job (lot 1) et </t>
    </r>
    <r>
      <rPr>
        <b/>
        <u/>
        <sz val="14"/>
        <color rgb="FF00B0F0"/>
        <rFont val="Calibri"/>
        <family val="2"/>
      </rPr>
      <t>école Homborch (lot 2</t>
    </r>
    <r>
      <rPr>
        <b/>
        <u/>
        <sz val="14"/>
        <rFont val="Calibri"/>
        <family val="2"/>
      </rPr>
      <t>)</t>
    </r>
    <r>
      <rPr>
        <b/>
        <sz val="14"/>
        <rFont val="Calibri"/>
        <family val="2"/>
      </rPr>
      <t xml:space="preserve">) </t>
    </r>
  </si>
  <si>
    <t>Simon Blanckaert</t>
  </si>
  <si>
    <t>Etude TOTEM relative à la rénovation et au changement d'affectation d'un immeuble de bureau</t>
  </si>
  <si>
    <t>MATRICIEL sa</t>
  </si>
  <si>
    <t>06.02.2024</t>
  </si>
  <si>
    <t>Mission de traduction</t>
  </si>
  <si>
    <t>In No Time scs à 2610 Wilrijk</t>
  </si>
  <si>
    <t>Mission d'accessibilité PMR</t>
  </si>
  <si>
    <t>Plain-Pied à 5000 Namur</t>
  </si>
  <si>
    <t>Mission d'étude - Coordination sécurité santé (reconduction)</t>
  </si>
  <si>
    <t>Mission d'étude relative à la création et l'aménagement d'un sentier vicinal reliant le parking
sis chaussée de Saint-Job et la rue Jean Benaets – exercice 2021</t>
  </si>
  <si>
    <t>Mission d'étude et de conseil : gestion de la pollution du sol et des eaux souterraines, essais
d’infiltration des eaux de pluie et des eaux épurées et essais géotechniques</t>
  </si>
  <si>
    <t>Emelia</t>
  </si>
  <si>
    <t>Missions de géomètre pour les projets du Service de l’Environnement 2024-2028</t>
  </si>
  <si>
    <t>Tensen et Huon</t>
  </si>
  <si>
    <t>Mission d’étude et de conseil : accompagnement des services communaux dans leurs projets
hydrauliques</t>
  </si>
  <si>
    <t>levé topographique école Homborch</t>
  </si>
  <si>
    <t>Tensen &amp; Huon</t>
  </si>
  <si>
    <t>mesurage chaussée de Waterloo 1591</t>
  </si>
  <si>
    <t>levé topographique Moensberg rue de Linkebeek</t>
  </si>
  <si>
    <t>expertise parcelle St-Job/Benaets</t>
  </si>
  <si>
    <t>Propriétés communales</t>
  </si>
  <si>
    <t xml:space="preserve"> ETUDES PRESTATAIRES EXTERNES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</si>
</sst>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"/>
    <numFmt numFmtId="165" formatCode="_ [$€-80C]\ * #,##0.00_ ;_ [$€-80C]\ * \-#,##0.00_ ;_ [$€-80C]\ * &quot;-&quot;??_ ;_ @_ "/>
    <numFmt numFmtId="166" formatCode="dd\.mm\.yyyy"/>
    <numFmt numFmtId="167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48"/>
      <color theme="0"/>
      <name val="Century Gothic"/>
      <family val="2"/>
    </font>
    <font>
      <b/>
      <sz val="16"/>
      <color theme="1"/>
      <name val="Calibri"/>
      <family val="2"/>
    </font>
    <font>
      <b/>
      <sz val="48"/>
      <color theme="1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b/>
      <u/>
      <sz val="14"/>
      <color rgb="FF00B0F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3" fillId="0" borderId="2" xfId="0" applyNumberFormat="1" applyFont="1" applyBorder="1" applyAlignment="1">
      <alignment horizontal="left" vertical="top" wrapText="1"/>
    </xf>
    <xf numFmtId="165" fontId="3" fillId="0" borderId="3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14" fontId="3" fillId="0" borderId="9" xfId="0" applyNumberFormat="1" applyFont="1" applyBorder="1" applyAlignment="1">
      <alignment horizontal="left" vertical="top" wrapText="1"/>
    </xf>
    <xf numFmtId="165" fontId="3" fillId="0" borderId="10" xfId="0" applyNumberFormat="1" applyFont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166" fontId="12" fillId="0" borderId="22" xfId="0" applyNumberFormat="1" applyFont="1" applyBorder="1" applyAlignment="1">
      <alignment horizontal="center" vertical="top" wrapText="1"/>
    </xf>
    <xf numFmtId="167" fontId="12" fillId="0" borderId="22" xfId="0" applyNumberFormat="1" applyFont="1" applyBorder="1" applyAlignment="1">
      <alignment horizontal="right" vertical="top" wrapText="1"/>
    </xf>
    <xf numFmtId="164" fontId="12" fillId="0" borderId="2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horizontal="center" vertical="top" wrapText="1"/>
    </xf>
    <xf numFmtId="167" fontId="12" fillId="0" borderId="2" xfId="0" applyNumberFormat="1" applyFont="1" applyBorder="1" applyAlignment="1">
      <alignment horizontal="right" vertical="top" wrapText="1"/>
    </xf>
    <xf numFmtId="164" fontId="12" fillId="0" borderId="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166" fontId="12" fillId="0" borderId="25" xfId="0" applyNumberFormat="1" applyFont="1" applyBorder="1" applyAlignment="1">
      <alignment horizontal="center" vertical="top" wrapText="1"/>
    </xf>
    <xf numFmtId="167" fontId="12" fillId="0" borderId="25" xfId="0" applyNumberFormat="1" applyFont="1" applyBorder="1" applyAlignment="1">
      <alignment horizontal="right" vertical="top" wrapText="1"/>
    </xf>
    <xf numFmtId="164" fontId="12" fillId="0" borderId="2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zoomScale="70" zoomScaleNormal="70" workbookViewId="0">
      <selection sqref="A1:E2"/>
    </sheetView>
  </sheetViews>
  <sheetFormatPr baseColWidth="10" defaultColWidth="11.5703125" defaultRowHeight="15" x14ac:dyDescent="0.25"/>
  <cols>
    <col min="1" max="2" width="56.28515625" style="2" customWidth="1"/>
    <col min="3" max="3" width="24.140625" style="2" customWidth="1"/>
    <col min="4" max="4" width="35.28515625" style="2" customWidth="1"/>
    <col min="5" max="5" width="47.42578125" style="32" customWidth="1"/>
    <col min="6" max="16384" width="11.5703125" style="2"/>
  </cols>
  <sheetData>
    <row r="1" spans="1:5" ht="29.45" customHeight="1" x14ac:dyDescent="0.25">
      <c r="A1" s="39" t="s">
        <v>54</v>
      </c>
      <c r="B1" s="40"/>
      <c r="C1" s="40"/>
      <c r="D1" s="40"/>
      <c r="E1" s="40"/>
    </row>
    <row r="2" spans="1:5" ht="87" customHeight="1" thickBot="1" x14ac:dyDescent="0.3">
      <c r="A2" s="41"/>
      <c r="B2" s="42"/>
      <c r="C2" s="42"/>
      <c r="D2" s="42"/>
      <c r="E2" s="42"/>
    </row>
    <row r="3" spans="1:5" ht="27" customHeight="1" x14ac:dyDescent="0.25">
      <c r="A3" s="46"/>
      <c r="B3" s="47"/>
      <c r="C3" s="47"/>
      <c r="D3" s="47"/>
      <c r="E3" s="47"/>
    </row>
    <row r="4" spans="1:5" ht="24" thickBot="1" x14ac:dyDescent="0.3">
      <c r="A4" s="1" t="s">
        <v>4</v>
      </c>
      <c r="B4" s="1" t="s">
        <v>2</v>
      </c>
      <c r="C4" s="1" t="s">
        <v>0</v>
      </c>
      <c r="D4" s="1" t="s">
        <v>3</v>
      </c>
      <c r="E4" s="1" t="s">
        <v>1</v>
      </c>
    </row>
    <row r="5" spans="1:5" ht="27" customHeight="1" thickBot="1" x14ac:dyDescent="0.3">
      <c r="A5" s="43"/>
      <c r="B5" s="44"/>
      <c r="C5" s="44"/>
      <c r="D5" s="44"/>
      <c r="E5" s="45"/>
    </row>
    <row r="6" spans="1:5" ht="92.25" customHeight="1" x14ac:dyDescent="0.25">
      <c r="A6" s="36" t="s">
        <v>8</v>
      </c>
      <c r="B6" s="37"/>
      <c r="C6" s="37"/>
      <c r="D6" s="37"/>
      <c r="E6" s="38"/>
    </row>
    <row r="7" spans="1:5" ht="114" customHeight="1" x14ac:dyDescent="0.25">
      <c r="A7" s="7" t="s">
        <v>43</v>
      </c>
      <c r="B7" s="8" t="s">
        <v>44</v>
      </c>
      <c r="C7" s="9">
        <v>45608</v>
      </c>
      <c r="D7" s="10">
        <f>35000/1.21</f>
        <v>28925.619834710746</v>
      </c>
      <c r="E7" s="11" t="s">
        <v>9</v>
      </c>
    </row>
    <row r="8" spans="1:5" ht="117" customHeight="1" x14ac:dyDescent="0.25">
      <c r="A8" s="5" t="s">
        <v>43</v>
      </c>
      <c r="B8" s="8" t="s">
        <v>44</v>
      </c>
      <c r="C8" s="9">
        <v>45608</v>
      </c>
      <c r="D8" s="4">
        <f>100000/1.21</f>
        <v>82644.628099173555</v>
      </c>
      <c r="E8" s="12" t="s">
        <v>14</v>
      </c>
    </row>
    <row r="9" spans="1:5" ht="47.25" customHeight="1" x14ac:dyDescent="0.25">
      <c r="A9" s="5" t="s">
        <v>45</v>
      </c>
      <c r="B9" s="6" t="s">
        <v>46</v>
      </c>
      <c r="C9" s="3">
        <v>45426</v>
      </c>
      <c r="D9" s="4">
        <f>31500/1.21</f>
        <v>26033.057851239671</v>
      </c>
      <c r="E9" s="12" t="s">
        <v>9</v>
      </c>
    </row>
    <row r="10" spans="1:5" ht="97.5" customHeight="1" x14ac:dyDescent="0.25">
      <c r="A10" s="5" t="s">
        <v>47</v>
      </c>
      <c r="B10" s="6" t="s">
        <v>15</v>
      </c>
      <c r="C10" s="3">
        <v>45601</v>
      </c>
      <c r="D10" s="4">
        <f>68500/1.21</f>
        <v>56611.570247933887</v>
      </c>
      <c r="E10" s="12" t="s">
        <v>9</v>
      </c>
    </row>
    <row r="11" spans="1:5" ht="39.950000000000003" customHeight="1" x14ac:dyDescent="0.25">
      <c r="A11" s="7" t="s">
        <v>48</v>
      </c>
      <c r="B11" s="8" t="s">
        <v>49</v>
      </c>
      <c r="C11" s="9">
        <v>45316</v>
      </c>
      <c r="D11" s="10">
        <v>496</v>
      </c>
      <c r="E11" s="12" t="s">
        <v>53</v>
      </c>
    </row>
    <row r="12" spans="1:5" ht="39.950000000000003" customHeight="1" x14ac:dyDescent="0.25">
      <c r="A12" s="5" t="s">
        <v>50</v>
      </c>
      <c r="B12" s="6" t="s">
        <v>49</v>
      </c>
      <c r="C12" s="3">
        <v>45412</v>
      </c>
      <c r="D12" s="4">
        <v>1488</v>
      </c>
      <c r="E12" s="12" t="s">
        <v>53</v>
      </c>
    </row>
    <row r="13" spans="1:5" ht="39.950000000000003" customHeight="1" x14ac:dyDescent="0.25">
      <c r="A13" s="5" t="s">
        <v>51</v>
      </c>
      <c r="B13" s="6" t="s">
        <v>49</v>
      </c>
      <c r="C13" s="3">
        <v>45316</v>
      </c>
      <c r="D13" s="4">
        <v>5704</v>
      </c>
      <c r="E13" s="12" t="s">
        <v>53</v>
      </c>
    </row>
    <row r="14" spans="1:5" ht="123.75" customHeight="1" thickBot="1" x14ac:dyDescent="0.3">
      <c r="A14" s="5" t="s">
        <v>52</v>
      </c>
      <c r="B14" s="6" t="s">
        <v>49</v>
      </c>
      <c r="C14" s="3">
        <v>45436</v>
      </c>
      <c r="D14" s="4">
        <v>558</v>
      </c>
      <c r="E14" s="12" t="s">
        <v>53</v>
      </c>
    </row>
    <row r="15" spans="1:5" ht="78.75" customHeight="1" thickBot="1" x14ac:dyDescent="0.3">
      <c r="A15" s="36" t="s">
        <v>10</v>
      </c>
      <c r="B15" s="37"/>
      <c r="C15" s="37"/>
      <c r="D15" s="37"/>
      <c r="E15" s="38"/>
    </row>
    <row r="16" spans="1:5" ht="97.5" customHeight="1" x14ac:dyDescent="0.25">
      <c r="A16" s="48" t="s">
        <v>42</v>
      </c>
      <c r="B16" s="50" t="s">
        <v>16</v>
      </c>
      <c r="C16" s="3">
        <v>45342</v>
      </c>
      <c r="D16" s="4">
        <v>2500</v>
      </c>
      <c r="E16" s="11" t="s">
        <v>14</v>
      </c>
    </row>
    <row r="17" spans="1:5" ht="130.5" customHeight="1" x14ac:dyDescent="0.25">
      <c r="A17" s="49"/>
      <c r="B17" s="51"/>
      <c r="C17" s="3">
        <v>45552</v>
      </c>
      <c r="D17" s="4">
        <v>4500</v>
      </c>
      <c r="E17" s="11" t="s">
        <v>14</v>
      </c>
    </row>
    <row r="18" spans="1:5" ht="75.75" customHeight="1" x14ac:dyDescent="0.25">
      <c r="A18" s="31" t="s">
        <v>43</v>
      </c>
      <c r="B18" s="28" t="s">
        <v>44</v>
      </c>
      <c r="C18" s="29">
        <v>45608</v>
      </c>
      <c r="D18" s="30">
        <f>100000/1.21</f>
        <v>82644.628099173555</v>
      </c>
      <c r="E18" s="12" t="s">
        <v>14</v>
      </c>
    </row>
    <row r="19" spans="1:5" ht="82.5" customHeight="1" thickBot="1" x14ac:dyDescent="0.3">
      <c r="A19" s="5" t="s">
        <v>17</v>
      </c>
      <c r="B19" s="6" t="s">
        <v>18</v>
      </c>
      <c r="C19" s="3">
        <v>45384</v>
      </c>
      <c r="D19" s="4">
        <v>24812.240000000002</v>
      </c>
      <c r="E19" s="12" t="s">
        <v>19</v>
      </c>
    </row>
    <row r="20" spans="1:5" ht="63.75" customHeight="1" thickBot="1" x14ac:dyDescent="0.3">
      <c r="A20" s="33" t="s">
        <v>7</v>
      </c>
      <c r="B20" s="34"/>
      <c r="C20" s="34"/>
      <c r="D20" s="34"/>
      <c r="E20" s="35"/>
    </row>
    <row r="21" spans="1:5" ht="93.75" x14ac:dyDescent="0.25">
      <c r="A21" s="13" t="s">
        <v>20</v>
      </c>
      <c r="B21" s="14" t="s">
        <v>21</v>
      </c>
      <c r="C21" s="15" t="s">
        <v>22</v>
      </c>
      <c r="D21" s="16">
        <v>16648.73</v>
      </c>
      <c r="E21" s="17" t="s">
        <v>23</v>
      </c>
    </row>
    <row r="22" spans="1:5" ht="93.75" x14ac:dyDescent="0.25">
      <c r="A22" s="18" t="s">
        <v>24</v>
      </c>
      <c r="B22" s="19" t="s">
        <v>21</v>
      </c>
      <c r="C22" s="20" t="s">
        <v>22</v>
      </c>
      <c r="D22" s="21">
        <v>16839.88</v>
      </c>
      <c r="E22" s="22" t="s">
        <v>23</v>
      </c>
    </row>
    <row r="23" spans="1:5" ht="37.5" x14ac:dyDescent="0.25">
      <c r="A23" s="18" t="s">
        <v>25</v>
      </c>
      <c r="B23" s="19" t="s">
        <v>26</v>
      </c>
      <c r="C23" s="20" t="s">
        <v>27</v>
      </c>
      <c r="D23" s="21">
        <v>84231.1</v>
      </c>
      <c r="E23" s="22" t="s">
        <v>23</v>
      </c>
    </row>
    <row r="24" spans="1:5" ht="75" x14ac:dyDescent="0.25">
      <c r="A24" s="18" t="s">
        <v>28</v>
      </c>
      <c r="B24" s="19" t="s">
        <v>29</v>
      </c>
      <c r="C24" s="20" t="s">
        <v>27</v>
      </c>
      <c r="D24" s="21">
        <v>82644.63</v>
      </c>
      <c r="E24" s="22" t="s">
        <v>23</v>
      </c>
    </row>
    <row r="25" spans="1:5" ht="75" x14ac:dyDescent="0.25">
      <c r="A25" s="18" t="s">
        <v>30</v>
      </c>
      <c r="B25" s="19" t="s">
        <v>31</v>
      </c>
      <c r="C25" s="20" t="s">
        <v>27</v>
      </c>
      <c r="D25" s="21">
        <v>41322.31</v>
      </c>
      <c r="E25" s="22" t="s">
        <v>23</v>
      </c>
    </row>
    <row r="26" spans="1:5" ht="75" x14ac:dyDescent="0.25">
      <c r="A26" s="18" t="s">
        <v>32</v>
      </c>
      <c r="B26" s="19" t="s">
        <v>33</v>
      </c>
      <c r="C26" s="20" t="s">
        <v>27</v>
      </c>
      <c r="D26" s="21">
        <v>41322.31</v>
      </c>
      <c r="E26" s="22" t="s">
        <v>23</v>
      </c>
    </row>
    <row r="27" spans="1:5" ht="87.75" customHeight="1" x14ac:dyDescent="0.25">
      <c r="A27" s="18" t="s">
        <v>34</v>
      </c>
      <c r="B27" s="19" t="s">
        <v>35</v>
      </c>
      <c r="C27" s="20" t="s">
        <v>36</v>
      </c>
      <c r="D27" s="21">
        <v>10000</v>
      </c>
      <c r="E27" s="22" t="s">
        <v>11</v>
      </c>
    </row>
    <row r="28" spans="1:5" ht="37.5" x14ac:dyDescent="0.25">
      <c r="A28" s="18" t="s">
        <v>37</v>
      </c>
      <c r="B28" s="19" t="s">
        <v>38</v>
      </c>
      <c r="C28" s="20">
        <v>45288</v>
      </c>
      <c r="D28" s="21">
        <v>24793.39</v>
      </c>
      <c r="E28" s="22" t="s">
        <v>12</v>
      </c>
    </row>
    <row r="29" spans="1:5" ht="37.5" x14ac:dyDescent="0.25">
      <c r="A29" s="18" t="s">
        <v>39</v>
      </c>
      <c r="B29" s="19" t="s">
        <v>40</v>
      </c>
      <c r="C29" s="20">
        <v>45288</v>
      </c>
      <c r="D29" s="21">
        <v>4132.2299999999996</v>
      </c>
      <c r="E29" s="22" t="s">
        <v>12</v>
      </c>
    </row>
    <row r="30" spans="1:5" ht="37.5" x14ac:dyDescent="0.25">
      <c r="A30" s="18" t="s">
        <v>41</v>
      </c>
      <c r="B30" s="19" t="s">
        <v>5</v>
      </c>
      <c r="C30" s="20">
        <v>45258</v>
      </c>
      <c r="D30" s="21">
        <v>16528.93</v>
      </c>
      <c r="E30" s="22" t="s">
        <v>12</v>
      </c>
    </row>
    <row r="31" spans="1:5" ht="38.25" thickBot="1" x14ac:dyDescent="0.3">
      <c r="A31" s="23" t="s">
        <v>6</v>
      </c>
      <c r="B31" s="24" t="s">
        <v>13</v>
      </c>
      <c r="C31" s="25">
        <v>45307</v>
      </c>
      <c r="D31" s="26">
        <v>95867.77</v>
      </c>
      <c r="E31" s="27" t="s">
        <v>12</v>
      </c>
    </row>
  </sheetData>
  <mergeCells count="8">
    <mergeCell ref="A20:E20"/>
    <mergeCell ref="A15:E15"/>
    <mergeCell ref="A1:E2"/>
    <mergeCell ref="A5:E5"/>
    <mergeCell ref="A3:E3"/>
    <mergeCell ref="A6:E6"/>
    <mergeCell ref="A16:A17"/>
    <mergeCell ref="B16:B17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PRIMINFO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Moortel Marc</dc:creator>
  <cp:lastModifiedBy>Louis Darc</cp:lastModifiedBy>
  <cp:lastPrinted>2020-01-08T07:55:44Z</cp:lastPrinted>
  <dcterms:created xsi:type="dcterms:W3CDTF">2018-01-24T14:44:14Z</dcterms:created>
  <dcterms:modified xsi:type="dcterms:W3CDTF">2026-02-02T09:34:50Z</dcterms:modified>
</cp:coreProperties>
</file>